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BIỆT DƯỢC GỐC\FILE ĐÍNH KÈM TB CHÀO GIÁ BDG 2026 - LẦN 2\"/>
    </mc:Choice>
  </mc:AlternateContent>
  <xr:revisionPtr revIDLastSave="0" documentId="13_ncr:1_{C51BD0D2-5717-493A-938B-10E3799F19D8}" xr6:coauthVersionLast="47" xr6:coauthVersionMax="47" xr10:uidLastSave="{00000000-0000-0000-0000-000000000000}"/>
  <bookViews>
    <workbookView xWindow="-120" yWindow="-120" windowWidth="29040" windowHeight="15840" xr2:uid="{1C83FE81-0A20-4BEE-92E9-E108EFDFBB11}"/>
  </bookViews>
  <sheets>
    <sheet name="KH năm 2026_FI" sheetId="1" r:id="rId1"/>
  </sheets>
  <definedNames>
    <definedName name="_xlnm._FilterDatabase" localSheetId="0" hidden="1">'KH năm 2026_FI'!$A$7:$I$23</definedName>
    <definedName name="_xlnm.Print_Titles" localSheetId="0">'KH năm 2026_FI'!$7:$7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8" i="1"/>
</calcChain>
</file>

<file path=xl/sharedStrings.xml><?xml version="1.0" encoding="utf-8"?>
<sst xmlns="http://schemas.openxmlformats.org/spreadsheetml/2006/main" count="125" uniqueCount="72">
  <si>
    <t>SỞ Y TẾ THÀNH PHỐ HỒ CHÍ MINH</t>
  </si>
  <si>
    <t>BỆNH VIỆN NHÂN DÂN GIA ĐỊNH</t>
  </si>
  <si>
    <t>DANH MỤC THUỐC BIỆT DƯỢC GỐC ĐẤU THẦU MUA SẮM THUỐC NĂM 2026</t>
  </si>
  <si>
    <t>Đính kèm Thông báo số:                /BVNDGĐ-KD ngày          tháng        năm 2026</t>
  </si>
  <si>
    <t>STT</t>
  </si>
  <si>
    <t>Tên hoạt chất</t>
  </si>
  <si>
    <t>Tên thuốc hoặc tương đương</t>
  </si>
  <si>
    <t>Nhóm TCKT</t>
  </si>
  <si>
    <t>Nồng độ hoặc hàm lượng</t>
  </si>
  <si>
    <t>Đường dùng</t>
  </si>
  <si>
    <t>Dạng bào chế</t>
  </si>
  <si>
    <t>Đơn vị tính</t>
  </si>
  <si>
    <t>Số lượng dự kiến</t>
  </si>
  <si>
    <t>BDG</t>
  </si>
  <si>
    <t>Uống</t>
  </si>
  <si>
    <t>Viên nén bao phim</t>
  </si>
  <si>
    <t>Viên</t>
  </si>
  <si>
    <t>Tiêm</t>
  </si>
  <si>
    <t>50mg</t>
  </si>
  <si>
    <t>Lọ</t>
  </si>
  <si>
    <t>40mg</t>
  </si>
  <si>
    <t>Viên nén</t>
  </si>
  <si>
    <t>Nhỏ mắt</t>
  </si>
  <si>
    <t>Dung dịch nhỏ mắt</t>
  </si>
  <si>
    <t>Dung dịch tiêm</t>
  </si>
  <si>
    <t>200mg</t>
  </si>
  <si>
    <t>Viên nang</t>
  </si>
  <si>
    <t>0,5mg</t>
  </si>
  <si>
    <t>Viên nang mềm</t>
  </si>
  <si>
    <t>Iopromide</t>
  </si>
  <si>
    <t xml:space="preserve">Ultravist 300 hoặc tương đương </t>
  </si>
  <si>
    <t>623,40mg/ml; 100ml</t>
  </si>
  <si>
    <t>Dung dịch tiêm hoặc tiêm truyền</t>
  </si>
  <si>
    <t xml:space="preserve">Ultravist 370 hoặc tương đương </t>
  </si>
  <si>
    <t>768,86mg/ml; 100ml</t>
  </si>
  <si>
    <t>4mg</t>
  </si>
  <si>
    <t>Bút tiêm</t>
  </si>
  <si>
    <t>1000mg</t>
  </si>
  <si>
    <t>Vildagliptin + Metformin hydroclorid</t>
  </si>
  <si>
    <t>Galvus Met 50mg/850mg hoặc tương đương</t>
  </si>
  <si>
    <t>50mg+850mg</t>
  </si>
  <si>
    <t>Amlodipin (dưới dạng amlodipin besilate), Valsartan, Hydrochlorothiazide</t>
  </si>
  <si>
    <t>Exforge HCT 5mg/160mg/12.5mg hoặc tương đương</t>
  </si>
  <si>
    <t>5mg; 160mg; 12,5mg</t>
  </si>
  <si>
    <t>Carbetocin</t>
  </si>
  <si>
    <t>Duratocin hoặc tương đương</t>
  </si>
  <si>
    <t>100mcg/1ml; 1ml</t>
  </si>
  <si>
    <t>Micafungin natri (dạng hoạt tính)</t>
  </si>
  <si>
    <t>Mycamine for injection 50mg/vial hoặc tương đương</t>
  </si>
  <si>
    <t>Bột đông khô pha dung dịch tiêm</t>
  </si>
  <si>
    <t>Gemcitabin</t>
  </si>
  <si>
    <t>Gemzar hoặc tương đương</t>
  </si>
  <si>
    <t>Bột đông khô để pha dung dịch tiêm truyền</t>
  </si>
  <si>
    <t>Lenvatinib</t>
  </si>
  <si>
    <t>Lenvima 4mg hoặc tương đương</t>
  </si>
  <si>
    <t>Everolimus</t>
  </si>
  <si>
    <t>Certican 0.25mg hoặc tương đương</t>
  </si>
  <si>
    <t>0,25mg</t>
  </si>
  <si>
    <t>Certican 0.5mg hoặc tương đương</t>
  </si>
  <si>
    <t>Certican 0.75mg hoặc tương đương</t>
  </si>
  <si>
    <t>0,75mg</t>
  </si>
  <si>
    <t>Enzalutamide</t>
  </si>
  <si>
    <t>Xtandi 40mg hoặc tương đương</t>
  </si>
  <si>
    <t>Adalimumab</t>
  </si>
  <si>
    <t>Humira hoặc tương đương</t>
  </si>
  <si>
    <t>40mg/0,4ml</t>
  </si>
  <si>
    <t>Natri hyaluronat</t>
  </si>
  <si>
    <t>Sanlein 0,3 hoặc tương đương</t>
  </si>
  <si>
    <t>15mg/1ml x 5ml</t>
  </si>
  <si>
    <t>Acid gadoteric</t>
  </si>
  <si>
    <t>Dotarem hoặc tương đương</t>
  </si>
  <si>
    <t>27,932 g/100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</si>
</sst>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name val="Times New Roman"/>
      <family val="1"/>
    </font>
    <font>
      <sz val="10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3" fillId="0" borderId="1" xfId="3" applyNumberFormat="1" applyFont="1" applyBorder="1" applyAlignment="1">
      <alignment horizontal="right" vertical="center" wrapText="1"/>
    </xf>
    <xf numFmtId="3" fontId="3" fillId="0" borderId="1" xfId="3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Comma 2" xfId="3" xr:uid="{BD367D34-F78B-44EF-976C-120F7736DC9C}"/>
    <cellStyle name="Normal" xfId="0" builtinId="0"/>
    <cellStyle name="Normal 3" xfId="1" xr:uid="{8DB648A9-8FBB-45CC-B48A-90F5824136C3}"/>
    <cellStyle name="Normal 5" xfId="2" xr:uid="{5F35F60E-936F-4773-A740-63206A8CC9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E50C-ECB5-4F06-A8D0-21CD03DB9F68}">
  <sheetPr>
    <tabColor rgb="FFFF0000"/>
  </sheetPr>
  <dimension ref="A1:I23"/>
  <sheetViews>
    <sheetView tabSelected="1" zoomScale="87" zoomScaleNormal="87" workbookViewId="0">
      <pane ySplit="2850" activePane="bottomLeft"/>
      <selection activeCell="A5" sqref="A5:I5"/>
      <selection pane="bottomLeft" activeCell="E12" sqref="E12"/>
    </sheetView>
  </sheetViews>
  <sheetFormatPr defaultColWidth="9.140625" defaultRowHeight="66" customHeight="1" x14ac:dyDescent="0.2"/>
  <cols>
    <col min="1" max="1" width="7.42578125" style="1" customWidth="1"/>
    <col min="2" max="2" width="21" style="1" customWidth="1"/>
    <col min="3" max="3" width="18.140625" style="3" customWidth="1"/>
    <col min="4" max="4" width="9.7109375" style="3" customWidth="1"/>
    <col min="5" max="5" width="19.28515625" style="3" customWidth="1"/>
    <col min="6" max="6" width="10.140625" style="3" customWidth="1"/>
    <col min="7" max="7" width="13.5703125" style="3" customWidth="1"/>
    <col min="8" max="8" width="12.140625" style="3" customWidth="1"/>
    <col min="9" max="9" width="9.7109375" style="3" customWidth="1"/>
    <col min="10" max="16384" width="9.140625" style="1"/>
  </cols>
  <sheetData>
    <row r="1" spans="1:9" ht="15.75" x14ac:dyDescent="0.2">
      <c r="A1" s="2" t="s">
        <v>0</v>
      </c>
    </row>
    <row r="2" spans="1:9" ht="15.75" x14ac:dyDescent="0.2">
      <c r="A2" s="4" t="s">
        <v>1</v>
      </c>
    </row>
    <row r="3" spans="1:9" ht="12.75" x14ac:dyDescent="0.2"/>
    <row r="4" spans="1:9" ht="20.25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5" spans="1:9" ht="23.25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</row>
    <row r="6" spans="1:9" ht="27.75" customHeight="1" x14ac:dyDescent="0.2"/>
    <row r="7" spans="1:9" s="14" customFormat="1" ht="54.6" customHeight="1" x14ac:dyDescent="0.2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1:9" ht="25.5" x14ac:dyDescent="0.2">
      <c r="A8" s="7">
        <f>SUBTOTAL(103,$B$8:B8)</f>
        <v>1</v>
      </c>
      <c r="B8" s="6" t="s">
        <v>69</v>
      </c>
      <c r="C8" s="7" t="s">
        <v>70</v>
      </c>
      <c r="D8" s="7" t="s">
        <v>13</v>
      </c>
      <c r="E8" s="7" t="s">
        <v>71</v>
      </c>
      <c r="F8" s="7" t="s">
        <v>17</v>
      </c>
      <c r="G8" s="7" t="s">
        <v>24</v>
      </c>
      <c r="H8" s="7" t="s">
        <v>19</v>
      </c>
      <c r="I8" s="17">
        <v>3600</v>
      </c>
    </row>
    <row r="9" spans="1:9" s="10" customFormat="1" ht="25.5" x14ac:dyDescent="0.2">
      <c r="A9" s="7">
        <f>SUBTOTAL(103,$B$8:B9)</f>
        <v>2</v>
      </c>
      <c r="B9" s="6" t="s">
        <v>63</v>
      </c>
      <c r="C9" s="7" t="s">
        <v>64</v>
      </c>
      <c r="D9" s="7" t="s">
        <v>13</v>
      </c>
      <c r="E9" s="7" t="s">
        <v>65</v>
      </c>
      <c r="F9" s="7" t="s">
        <v>17</v>
      </c>
      <c r="G9" s="7" t="s">
        <v>24</v>
      </c>
      <c r="H9" s="7" t="s">
        <v>36</v>
      </c>
      <c r="I9" s="17">
        <v>120</v>
      </c>
    </row>
    <row r="10" spans="1:9" s="10" customFormat="1" ht="51" x14ac:dyDescent="0.2">
      <c r="A10" s="7">
        <f>SUBTOTAL(103,$B$8:B10)</f>
        <v>3</v>
      </c>
      <c r="B10" s="6" t="s">
        <v>41</v>
      </c>
      <c r="C10" s="7" t="s">
        <v>42</v>
      </c>
      <c r="D10" s="7" t="s">
        <v>13</v>
      </c>
      <c r="E10" s="7" t="s">
        <v>43</v>
      </c>
      <c r="F10" s="7" t="s">
        <v>14</v>
      </c>
      <c r="G10" s="7" t="s">
        <v>15</v>
      </c>
      <c r="H10" s="7" t="s">
        <v>16</v>
      </c>
      <c r="I10" s="17">
        <v>6000</v>
      </c>
    </row>
    <row r="11" spans="1:9" s="10" customFormat="1" ht="25.5" x14ac:dyDescent="0.2">
      <c r="A11" s="7">
        <f>SUBTOTAL(103,$B$8:B11)</f>
        <v>4</v>
      </c>
      <c r="B11" s="6" t="s">
        <v>44</v>
      </c>
      <c r="C11" s="7" t="s">
        <v>45</v>
      </c>
      <c r="D11" s="7" t="s">
        <v>13</v>
      </c>
      <c r="E11" s="7" t="s">
        <v>46</v>
      </c>
      <c r="F11" s="7" t="s">
        <v>17</v>
      </c>
      <c r="G11" s="7" t="s">
        <v>24</v>
      </c>
      <c r="H11" s="7" t="s">
        <v>19</v>
      </c>
      <c r="I11" s="17">
        <v>3000</v>
      </c>
    </row>
    <row r="12" spans="1:9" s="10" customFormat="1" ht="51" customHeight="1" x14ac:dyDescent="0.2">
      <c r="A12" s="7">
        <f>SUBTOTAL(103,$B$8:B12)</f>
        <v>5</v>
      </c>
      <c r="B12" s="6" t="s">
        <v>61</v>
      </c>
      <c r="C12" s="7" t="s">
        <v>62</v>
      </c>
      <c r="D12" s="7" t="s">
        <v>13</v>
      </c>
      <c r="E12" s="7" t="s">
        <v>20</v>
      </c>
      <c r="F12" s="7" t="s">
        <v>14</v>
      </c>
      <c r="G12" s="7" t="s">
        <v>28</v>
      </c>
      <c r="H12" s="7" t="s">
        <v>16</v>
      </c>
      <c r="I12" s="17">
        <v>360</v>
      </c>
    </row>
    <row r="13" spans="1:9" s="10" customFormat="1" ht="45.75" customHeight="1" x14ac:dyDescent="0.2">
      <c r="A13" s="7">
        <f>SUBTOTAL(103,$B$8:B13)</f>
        <v>6</v>
      </c>
      <c r="B13" s="6" t="s">
        <v>55</v>
      </c>
      <c r="C13" s="7" t="s">
        <v>56</v>
      </c>
      <c r="D13" s="7" t="s">
        <v>13</v>
      </c>
      <c r="E13" s="7" t="s">
        <v>57</v>
      </c>
      <c r="F13" s="7" t="s">
        <v>14</v>
      </c>
      <c r="G13" s="7" t="s">
        <v>21</v>
      </c>
      <c r="H13" s="7" t="s">
        <v>16</v>
      </c>
      <c r="I13" s="17">
        <v>1000</v>
      </c>
    </row>
    <row r="14" spans="1:9" s="10" customFormat="1" ht="49.5" customHeight="1" x14ac:dyDescent="0.2">
      <c r="A14" s="7">
        <f>SUBTOTAL(103,$B$8:B14)</f>
        <v>7</v>
      </c>
      <c r="B14" s="6" t="s">
        <v>55</v>
      </c>
      <c r="C14" s="7" t="s">
        <v>58</v>
      </c>
      <c r="D14" s="7" t="s">
        <v>13</v>
      </c>
      <c r="E14" s="7" t="s">
        <v>27</v>
      </c>
      <c r="F14" s="7" t="s">
        <v>14</v>
      </c>
      <c r="G14" s="7" t="s">
        <v>21</v>
      </c>
      <c r="H14" s="7" t="s">
        <v>16</v>
      </c>
      <c r="I14" s="17">
        <v>1000</v>
      </c>
    </row>
    <row r="15" spans="1:9" s="10" customFormat="1" ht="42.75" customHeight="1" x14ac:dyDescent="0.2">
      <c r="A15" s="7">
        <f>SUBTOTAL(103,$B$8:B15)</f>
        <v>8</v>
      </c>
      <c r="B15" s="12" t="s">
        <v>55</v>
      </c>
      <c r="C15" s="11" t="s">
        <v>59</v>
      </c>
      <c r="D15" s="13" t="s">
        <v>13</v>
      </c>
      <c r="E15" s="11" t="s">
        <v>60</v>
      </c>
      <c r="F15" s="11" t="s">
        <v>14</v>
      </c>
      <c r="G15" s="11" t="s">
        <v>21</v>
      </c>
      <c r="H15" s="11" t="s">
        <v>16</v>
      </c>
      <c r="I15" s="15">
        <v>1000</v>
      </c>
    </row>
    <row r="16" spans="1:9" s="10" customFormat="1" ht="51.75" customHeight="1" x14ac:dyDescent="0.2">
      <c r="A16" s="7">
        <f>SUBTOTAL(103,$B$8:B16)</f>
        <v>9</v>
      </c>
      <c r="B16" s="6" t="s">
        <v>50</v>
      </c>
      <c r="C16" s="7" t="s">
        <v>51</v>
      </c>
      <c r="D16" s="7" t="s">
        <v>13</v>
      </c>
      <c r="E16" s="7" t="s">
        <v>37</v>
      </c>
      <c r="F16" s="7" t="s">
        <v>17</v>
      </c>
      <c r="G16" s="7" t="s">
        <v>52</v>
      </c>
      <c r="H16" s="7" t="s">
        <v>19</v>
      </c>
      <c r="I16" s="17">
        <v>28</v>
      </c>
    </row>
    <row r="17" spans="1:9" s="10" customFormat="1" ht="38.25" x14ac:dyDescent="0.2">
      <c r="A17" s="7">
        <f>SUBTOTAL(103,$B$8:B17)</f>
        <v>10</v>
      </c>
      <c r="B17" s="6" t="s">
        <v>50</v>
      </c>
      <c r="C17" s="7" t="s">
        <v>51</v>
      </c>
      <c r="D17" s="7" t="s">
        <v>13</v>
      </c>
      <c r="E17" s="7" t="s">
        <v>25</v>
      </c>
      <c r="F17" s="7" t="s">
        <v>17</v>
      </c>
      <c r="G17" s="7" t="s">
        <v>52</v>
      </c>
      <c r="H17" s="7" t="s">
        <v>19</v>
      </c>
      <c r="I17" s="17">
        <v>112</v>
      </c>
    </row>
    <row r="18" spans="1:9" s="10" customFormat="1" ht="38.25" x14ac:dyDescent="0.2">
      <c r="A18" s="7">
        <f>SUBTOTAL(103,$B$8:B18)</f>
        <v>11</v>
      </c>
      <c r="B18" s="6" t="s">
        <v>29</v>
      </c>
      <c r="C18" s="7" t="s">
        <v>30</v>
      </c>
      <c r="D18" s="7" t="s">
        <v>13</v>
      </c>
      <c r="E18" s="7" t="s">
        <v>31</v>
      </c>
      <c r="F18" s="7" t="s">
        <v>17</v>
      </c>
      <c r="G18" s="7" t="s">
        <v>32</v>
      </c>
      <c r="H18" s="7" t="s">
        <v>19</v>
      </c>
      <c r="I18" s="17">
        <v>12500</v>
      </c>
    </row>
    <row r="19" spans="1:9" s="10" customFormat="1" ht="66" customHeight="1" x14ac:dyDescent="0.2">
      <c r="A19" s="7">
        <f>SUBTOTAL(103,$B$8:B19)</f>
        <v>12</v>
      </c>
      <c r="B19" s="6" t="s">
        <v>29</v>
      </c>
      <c r="C19" s="7" t="s">
        <v>33</v>
      </c>
      <c r="D19" s="7" t="s">
        <v>13</v>
      </c>
      <c r="E19" s="7" t="s">
        <v>34</v>
      </c>
      <c r="F19" s="7" t="s">
        <v>17</v>
      </c>
      <c r="G19" s="7" t="s">
        <v>32</v>
      </c>
      <c r="H19" s="7" t="s">
        <v>19</v>
      </c>
      <c r="I19" s="17">
        <v>12500</v>
      </c>
    </row>
    <row r="20" spans="1:9" s="10" customFormat="1" ht="66" customHeight="1" x14ac:dyDescent="0.2">
      <c r="A20" s="7">
        <f>SUBTOTAL(103,$B$8:B20)</f>
        <v>13</v>
      </c>
      <c r="B20" s="6" t="s">
        <v>53</v>
      </c>
      <c r="C20" s="7" t="s">
        <v>54</v>
      </c>
      <c r="D20" s="7" t="s">
        <v>13</v>
      </c>
      <c r="E20" s="7" t="s">
        <v>35</v>
      </c>
      <c r="F20" s="7" t="s">
        <v>14</v>
      </c>
      <c r="G20" s="7" t="s">
        <v>26</v>
      </c>
      <c r="H20" s="7" t="s">
        <v>16</v>
      </c>
      <c r="I20" s="17">
        <v>6700</v>
      </c>
    </row>
    <row r="21" spans="1:9" s="10" customFormat="1" ht="38.25" x14ac:dyDescent="0.2">
      <c r="A21" s="7">
        <f>SUBTOTAL(103,$B$8:B21)</f>
        <v>14</v>
      </c>
      <c r="B21" s="6" t="s">
        <v>47</v>
      </c>
      <c r="C21" s="7" t="s">
        <v>48</v>
      </c>
      <c r="D21" s="7" t="s">
        <v>13</v>
      </c>
      <c r="E21" s="7" t="s">
        <v>18</v>
      </c>
      <c r="F21" s="7" t="s">
        <v>17</v>
      </c>
      <c r="G21" s="7" t="s">
        <v>49</v>
      </c>
      <c r="H21" s="7" t="s">
        <v>19</v>
      </c>
      <c r="I21" s="17">
        <v>100</v>
      </c>
    </row>
    <row r="22" spans="1:9" s="10" customFormat="1" ht="25.5" x14ac:dyDescent="0.2">
      <c r="A22" s="7">
        <f>SUBTOTAL(103,$B$8:B22)</f>
        <v>15</v>
      </c>
      <c r="B22" s="6" t="s">
        <v>66</v>
      </c>
      <c r="C22" s="7" t="s">
        <v>67</v>
      </c>
      <c r="D22" s="7" t="s">
        <v>13</v>
      </c>
      <c r="E22" s="7" t="s">
        <v>68</v>
      </c>
      <c r="F22" s="7" t="s">
        <v>22</v>
      </c>
      <c r="G22" s="7" t="s">
        <v>23</v>
      </c>
      <c r="H22" s="7" t="s">
        <v>19</v>
      </c>
      <c r="I22" s="17">
        <v>1000</v>
      </c>
    </row>
    <row r="23" spans="1:9" s="10" customFormat="1" ht="38.25" x14ac:dyDescent="0.2">
      <c r="A23" s="7">
        <f>SUBTOTAL(103,$B$8:B23)</f>
        <v>16</v>
      </c>
      <c r="B23" s="8" t="s">
        <v>38</v>
      </c>
      <c r="C23" s="9" t="s">
        <v>39</v>
      </c>
      <c r="D23" s="9" t="s">
        <v>13</v>
      </c>
      <c r="E23" s="9" t="s">
        <v>40</v>
      </c>
      <c r="F23" s="11" t="s">
        <v>14</v>
      </c>
      <c r="G23" s="9" t="s">
        <v>15</v>
      </c>
      <c r="H23" s="9" t="s">
        <v>16</v>
      </c>
      <c r="I23" s="16">
        <v>30000</v>
      </c>
    </row>
  </sheetData>
  <autoFilter ref="A7:I23" xr:uid="{A7F93862-BCD4-4DAB-A779-2893DD74FDA5}">
    <sortState xmlns:xlrd2="http://schemas.microsoft.com/office/spreadsheetml/2017/richdata2" ref="A8:I23">
      <sortCondition ref="B7:B23"/>
    </sortState>
  </autoFilter>
  <mergeCells count="2">
    <mergeCell ref="A4:I4"/>
    <mergeCell ref="A5:I5"/>
  </mergeCells>
  <conditionalFormatting sqref="A1:A4">
    <cfRule type="duplicateValues" dxfId="0" priority="1"/>
  </conditionalFormatting>
  <pageMargins left="0.39370078740157483" right="0.39370078740157483" top="0.59055118110236227" bottom="0.39370078740157483" header="0.39370078740157483" footer="0.2362204724409449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 năm 2026_FI</vt:lpstr>
      <vt:lpstr>'KH năm 2026_FI'!Print_Titles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2026-03-16T11:11:34Z</cp:lastPrinted>
  <dcterms:created xsi:type="dcterms:W3CDTF">2026-01-29T08:05:40Z</dcterms:created>
  <dcterms:modified xsi:type="dcterms:W3CDTF">2026-03-16T11:13:35Z</dcterms:modified>
</cp:coreProperties>
</file>