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iễm Phương\3. GÓI THẦU 2026\BIỆT DƯỢC GỐC\1. BDG MUA SẮM BỔ SUNG\"/>
    </mc:Choice>
  </mc:AlternateContent>
  <xr:revisionPtr revIDLastSave="0" documentId="13_ncr:1_{1871E314-7A09-4A8B-9FF8-7CECAEEB77EA}" xr6:coauthVersionLast="47" xr6:coauthVersionMax="47" xr10:uidLastSave="{00000000-0000-0000-0000-000000000000}"/>
  <bookViews>
    <workbookView xWindow="-120" yWindow="-120" windowWidth="29040" windowHeight="15840" xr2:uid="{B2DE33C9-671E-442A-A38B-4CB572B9512D}"/>
  </bookViews>
  <sheets>
    <sheet name="KH năm 2026_FI" sheetId="1" r:id="rId1"/>
  </sheets>
  <definedNames>
    <definedName name="_xlnm._FilterDatabase" localSheetId="0" hidden="1">'KH năm 2026_FI'!$A$7:$I$24</definedName>
    <definedName name="_xlnm.Print_Titles" localSheetId="0">'KH năm 2026_FI'!$7:$7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8" i="1" l="1"/>
</calcChain>
</file>

<file path=xl/sharedStrings.xml><?xml version="1.0" encoding="utf-8"?>
<sst xmlns="http://schemas.openxmlformats.org/spreadsheetml/2006/main" count="139" uniqueCount="93">
  <si>
    <t>SỞ Y TẾ THÀNH PHỐ HỒ CHÍ MINH</t>
  </si>
  <si>
    <t>BỆNH VIỆN NHÂN DÂN GIA ĐỊNH</t>
  </si>
  <si>
    <t>Đính kèm Thông báo số:                /BVNDGĐ-KD ngày          tháng        năm 2026</t>
  </si>
  <si>
    <t>STT</t>
  </si>
  <si>
    <t>Tên hoạt chất</t>
  </si>
  <si>
    <t>Tên thuốc hoặc tương đương</t>
  </si>
  <si>
    <t>Nhóm TCKT</t>
  </si>
  <si>
    <t>Nồng độ hoặc hàm lượng</t>
  </si>
  <si>
    <t>Đường dùng</t>
  </si>
  <si>
    <t>Dạng bào chế</t>
  </si>
  <si>
    <t>Đơn vị tính</t>
  </si>
  <si>
    <t>Số lượng dự kiến</t>
  </si>
  <si>
    <t>BDG</t>
  </si>
  <si>
    <t>Tiêm</t>
  </si>
  <si>
    <t>Dung dịch tiêm</t>
  </si>
  <si>
    <t>Lọ</t>
  </si>
  <si>
    <t>Uống</t>
  </si>
  <si>
    <t>Viên nén bao phim</t>
  </si>
  <si>
    <t>Viên</t>
  </si>
  <si>
    <t>40mg</t>
  </si>
  <si>
    <t>Gemcitabin</t>
  </si>
  <si>
    <t>Gemzar hoặc tương đương</t>
  </si>
  <si>
    <t>Bột đông khô để pha dung dịch tiêm truyền</t>
  </si>
  <si>
    <t>200mg</t>
  </si>
  <si>
    <t>DANH MỤC GÓI THẦU THUỐC BIỆT DƯỢC GỐC 
THUỘC DỰ TOÁN MUA SẮM THUỐC BỔ SUNG NĂM 2026</t>
  </si>
  <si>
    <t>Pantoprazole (dưới dạng (Pantoprazole sodium sesquihydrate)</t>
  </si>
  <si>
    <t>Pantoloc I.V hoặc tương đương</t>
  </si>
  <si>
    <t>Bột đông khô pha tiêm tĩnh mạch</t>
  </si>
  <si>
    <t>Nimodipine</t>
  </si>
  <si>
    <t>Nimotop hoặc tương đương</t>
  </si>
  <si>
    <t>30 mg</t>
  </si>
  <si>
    <t>Epoetin alfa</t>
  </si>
  <si>
    <t>Eprex 2000 U hoặc tương đương</t>
  </si>
  <si>
    <t>2000 IU/0,5ml</t>
  </si>
  <si>
    <t>Ống</t>
  </si>
  <si>
    <t>Mỗi 100ml chứa: Mediumchain triglycerides 10,0g; Soya-bean oil refined 8,0g; Omega-3-acid triglycerides 2,0g</t>
  </si>
  <si>
    <t>Lipidem hoặc tương đương</t>
  </si>
  <si>
    <t>Mỗi 100ml chứa: Mediumchain triglycerides 10,0g; Soya-bean oil refined 8,0g; Omega-3-acid triglycerides 2,0g; 250ml</t>
  </si>
  <si>
    <t>Nhũ tương tiêm truyền</t>
  </si>
  <si>
    <t>Chai</t>
  </si>
  <si>
    <t>Ertapenem (dưới dạng Ertapenem natri)</t>
  </si>
  <si>
    <t>Invanz hoặc tương đương</t>
  </si>
  <si>
    <t>1g</t>
  </si>
  <si>
    <t>Tiêm/Tiêm truyền</t>
  </si>
  <si>
    <t>Pertuzumab</t>
  </si>
  <si>
    <t>Perjeta hoặc tương đương</t>
  </si>
  <si>
    <t>420mg/14ml</t>
  </si>
  <si>
    <t>Truyền tĩnh mạch</t>
  </si>
  <si>
    <t>Dung dịch đậm đặc để pha tiêm truyền</t>
  </si>
  <si>
    <t>Irinotecan hydroclorid trihydrate</t>
  </si>
  <si>
    <t>Campto hoặc tương đương</t>
  </si>
  <si>
    <t>40mg/2ml</t>
  </si>
  <si>
    <t>Dung dịch đậm đặc để pha dung dịch tiêm truyền</t>
  </si>
  <si>
    <t>Pazopanib (dưới dạng Pazopanib Hydrochloride)</t>
  </si>
  <si>
    <t>Votrient 200mg hoặc tương đương</t>
  </si>
  <si>
    <t>Propofol</t>
  </si>
  <si>
    <t>Diprivan hoặc tương đương</t>
  </si>
  <si>
    <t>10mg/ml (1% w/v); 50ml</t>
  </si>
  <si>
    <t>Nhũ tương tiêm/truyền tĩnh mạch</t>
  </si>
  <si>
    <t>Bơm tiêm</t>
  </si>
  <si>
    <t>Lidocain hydroclorid khan (dưới dạng Lidocain hydroclorid monohydrat)</t>
  </si>
  <si>
    <t>Xylocaine Jelly hoặc tương đương</t>
  </si>
  <si>
    <t>2%; 30g</t>
  </si>
  <si>
    <t>Dùng ngoài</t>
  </si>
  <si>
    <t>Gel</t>
  </si>
  <si>
    <t>Tuýp</t>
  </si>
  <si>
    <t>Topiramate</t>
  </si>
  <si>
    <t>Topamax hoặc tương đương</t>
  </si>
  <si>
    <t>25mg</t>
  </si>
  <si>
    <t>Ipratropium bromide khan (dưới dạng Ipratropium bromide monohydrate) 0,02mg/nhát xịt; Fenoterol Hydrobromide 0,05mg/nhát xịt</t>
  </si>
  <si>
    <t>Berodual hoặc tương đương</t>
  </si>
  <si>
    <t>0,02mg/nhát xịt; 0,05mg/nhát xịt; 200 nhát xịt (10ml)</t>
  </si>
  <si>
    <t>Hô hấp</t>
  </si>
  <si>
    <t>Dung dịch khí dung</t>
  </si>
  <si>
    <t>Bình</t>
  </si>
  <si>
    <t>Iod (dưới dạng Iopamidol 612,4mg/ml)</t>
  </si>
  <si>
    <t>Iopamiro hoặc tương đương</t>
  </si>
  <si>
    <t>300mg/ml; 100ml</t>
  </si>
  <si>
    <t>Iodine (dưới dạng Iobitridol 65,81g/100ml)</t>
  </si>
  <si>
    <t>Xenetix 300 hoặc tương đương</t>
  </si>
  <si>
    <t>30g/100ml x 100ml</t>
  </si>
  <si>
    <t>Dung dịch  tiêm</t>
  </si>
  <si>
    <t>Iod (dưới dạng Iopamidol 755,3mg/ml)</t>
  </si>
  <si>
    <t>370mg/ml; 100ml</t>
  </si>
  <si>
    <t>Iodine (dưới dạng Iobitridol 76,78g/100ml)</t>
  </si>
  <si>
    <t>Xenetix 350 hoặc tương đương</t>
  </si>
  <si>
    <t>35g/100ml x 100ml</t>
  </si>
  <si>
    <t>Bột pha dung dịch tiêm truyền</t>
  </si>
  <si>
    <t>Tafluprost</t>
  </si>
  <si>
    <t xml:space="preserve">Taflotan hoặc tương đương </t>
  </si>
  <si>
    <t>0,015mg/ml; 2,5ml</t>
  </si>
  <si>
    <t>Nhỏ mắt</t>
  </si>
  <si>
    <t>Dung dịch nhỏ mắt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</si>
</sst>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6"/>
      <color theme="1"/>
      <name val="Times New Roman"/>
      <family val="1"/>
    </font>
    <font>
      <i/>
      <sz val="14"/>
      <color theme="1"/>
      <name val="Times New Roman"/>
      <family val="1"/>
    </font>
    <font>
      <b/>
      <sz val="10"/>
      <name val="Times New Roman"/>
      <family val="1"/>
    </font>
    <font>
      <sz val="10"/>
      <color rgb="FF00B0F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4" fillId="0" borderId="0"/>
  </cellStyleXfs>
  <cellXfs count="14">
    <xf numFmtId="0" fontId="0" fillId="0" borderId="0" xfId="0"/>
    <xf numFmtId="0" fontId="3" fillId="0" borderId="0" xfId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right" vertical="center"/>
    </xf>
  </cellXfs>
  <cellStyles count="4">
    <cellStyle name="Comma 2" xfId="2" xr:uid="{6C058A55-40F3-47BA-BC2F-39648DA1CCBB}"/>
    <cellStyle name="Normal" xfId="0" builtinId="0"/>
    <cellStyle name="Normal 3" xfId="1" xr:uid="{2FA820CE-2D70-402B-8FD4-243B2DA31F54}"/>
    <cellStyle name="Normal 5" xfId="3" xr:uid="{F51B8147-C32A-4D7D-8645-C8AA2C82953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EA00B-F1C0-430A-B453-D94A4A86FCF5}">
  <sheetPr>
    <tabColor rgb="FFFF0000"/>
    <pageSetUpPr fitToPage="1"/>
  </sheetPr>
  <dimension ref="A1:I25"/>
  <sheetViews>
    <sheetView tabSelected="1" zoomScale="87" zoomScaleNormal="87" workbookViewId="0">
      <pane ySplit="2850" topLeftCell="A22" activePane="bottomLeft"/>
      <selection activeCell="E1" sqref="E1:H1048576"/>
      <selection pane="bottomLeft" activeCell="H25" sqref="H25"/>
    </sheetView>
  </sheetViews>
  <sheetFormatPr defaultColWidth="9.140625" defaultRowHeight="66" customHeight="1" x14ac:dyDescent="0.2"/>
  <cols>
    <col min="1" max="1" width="7.42578125" style="2" customWidth="1"/>
    <col min="2" max="2" width="21" style="2" customWidth="1"/>
    <col min="3" max="3" width="18.140625" style="3" customWidth="1"/>
    <col min="4" max="4" width="9.7109375" style="3" customWidth="1"/>
    <col min="5" max="5" width="22.42578125" style="3" customWidth="1"/>
    <col min="6" max="6" width="12" style="3" customWidth="1"/>
    <col min="7" max="7" width="16" style="3" customWidth="1"/>
    <col min="8" max="8" width="12.140625" style="3" customWidth="1"/>
    <col min="9" max="9" width="9.7109375" style="3" customWidth="1"/>
    <col min="10" max="16384" width="9.140625" style="2"/>
  </cols>
  <sheetData>
    <row r="1" spans="1:9" ht="15.75" x14ac:dyDescent="0.2">
      <c r="A1" s="1" t="s">
        <v>0</v>
      </c>
    </row>
    <row r="2" spans="1:9" ht="15.75" x14ac:dyDescent="0.2">
      <c r="A2" s="4" t="s">
        <v>1</v>
      </c>
    </row>
    <row r="3" spans="1:9" ht="12.75" x14ac:dyDescent="0.2"/>
    <row r="4" spans="1:9" ht="39" customHeight="1" x14ac:dyDescent="0.2">
      <c r="A4" s="7" t="s">
        <v>24</v>
      </c>
      <c r="B4" s="8"/>
      <c r="C4" s="8"/>
      <c r="D4" s="8"/>
      <c r="E4" s="8"/>
      <c r="F4" s="8"/>
      <c r="G4" s="8"/>
      <c r="H4" s="8"/>
      <c r="I4" s="8"/>
    </row>
    <row r="5" spans="1:9" ht="23.25" customHeight="1" x14ac:dyDescent="0.2">
      <c r="A5" s="9" t="s">
        <v>2</v>
      </c>
      <c r="B5" s="9"/>
      <c r="C5" s="9"/>
      <c r="D5" s="9"/>
      <c r="E5" s="9"/>
      <c r="F5" s="9"/>
      <c r="G5" s="9"/>
      <c r="H5" s="9"/>
      <c r="I5" s="9"/>
    </row>
    <row r="6" spans="1:9" ht="27.75" customHeight="1" x14ac:dyDescent="0.2"/>
    <row r="7" spans="1:9" s="5" customFormat="1" ht="54.6" customHeight="1" x14ac:dyDescent="0.2">
      <c r="A7" s="10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spans="1:9" ht="48.75" customHeight="1" x14ac:dyDescent="0.2">
      <c r="A8" s="11">
        <f>SUBTOTAL(103,$B$8:B8)</f>
        <v>1</v>
      </c>
      <c r="B8" s="12" t="s">
        <v>25</v>
      </c>
      <c r="C8" s="12" t="s">
        <v>26</v>
      </c>
      <c r="D8" s="11" t="s">
        <v>12</v>
      </c>
      <c r="E8" s="11" t="s">
        <v>19</v>
      </c>
      <c r="F8" s="11" t="s">
        <v>13</v>
      </c>
      <c r="G8" s="11" t="s">
        <v>27</v>
      </c>
      <c r="H8" s="11" t="s">
        <v>15</v>
      </c>
      <c r="I8" s="13">
        <v>9000</v>
      </c>
    </row>
    <row r="9" spans="1:9" s="6" customFormat="1" ht="28.5" customHeight="1" x14ac:dyDescent="0.2">
      <c r="A9" s="11">
        <f>SUBTOTAL(103,$B$8:B9)</f>
        <v>2</v>
      </c>
      <c r="B9" s="12" t="s">
        <v>28</v>
      </c>
      <c r="C9" s="12" t="s">
        <v>29</v>
      </c>
      <c r="D9" s="11" t="s">
        <v>12</v>
      </c>
      <c r="E9" s="11" t="s">
        <v>30</v>
      </c>
      <c r="F9" s="11" t="s">
        <v>16</v>
      </c>
      <c r="G9" s="11" t="s">
        <v>17</v>
      </c>
      <c r="H9" s="11" t="s">
        <v>18</v>
      </c>
      <c r="I9" s="13">
        <v>7000</v>
      </c>
    </row>
    <row r="10" spans="1:9" s="6" customFormat="1" ht="31.5" customHeight="1" x14ac:dyDescent="0.2">
      <c r="A10" s="11">
        <f>SUBTOTAL(103,$B$8:B10)</f>
        <v>3</v>
      </c>
      <c r="B10" s="12" t="s">
        <v>31</v>
      </c>
      <c r="C10" s="12" t="s">
        <v>32</v>
      </c>
      <c r="D10" s="11" t="s">
        <v>12</v>
      </c>
      <c r="E10" s="11" t="s">
        <v>33</v>
      </c>
      <c r="F10" s="11" t="s">
        <v>13</v>
      </c>
      <c r="G10" s="11" t="s">
        <v>14</v>
      </c>
      <c r="H10" s="11" t="s">
        <v>34</v>
      </c>
      <c r="I10" s="13">
        <v>360</v>
      </c>
    </row>
    <row r="11" spans="1:9" s="6" customFormat="1" ht="108" customHeight="1" x14ac:dyDescent="0.2">
      <c r="A11" s="11">
        <f>SUBTOTAL(103,$B$8:B11)</f>
        <v>4</v>
      </c>
      <c r="B11" s="12" t="s">
        <v>35</v>
      </c>
      <c r="C11" s="12" t="s">
        <v>36</v>
      </c>
      <c r="D11" s="11" t="s">
        <v>12</v>
      </c>
      <c r="E11" s="11" t="s">
        <v>37</v>
      </c>
      <c r="F11" s="11" t="s">
        <v>13</v>
      </c>
      <c r="G11" s="11" t="s">
        <v>38</v>
      </c>
      <c r="H11" s="11" t="s">
        <v>39</v>
      </c>
      <c r="I11" s="13">
        <v>2000</v>
      </c>
    </row>
    <row r="12" spans="1:9" s="6" customFormat="1" ht="33" customHeight="1" x14ac:dyDescent="0.2">
      <c r="A12" s="11">
        <f>SUBTOTAL(103,$B$8:B12)</f>
        <v>5</v>
      </c>
      <c r="B12" s="12" t="s">
        <v>40</v>
      </c>
      <c r="C12" s="12" t="s">
        <v>41</v>
      </c>
      <c r="D12" s="11" t="s">
        <v>12</v>
      </c>
      <c r="E12" s="11" t="s">
        <v>42</v>
      </c>
      <c r="F12" s="11" t="s">
        <v>43</v>
      </c>
      <c r="G12" s="11" t="s">
        <v>87</v>
      </c>
      <c r="H12" s="11" t="s">
        <v>15</v>
      </c>
      <c r="I12" s="13">
        <v>4000</v>
      </c>
    </row>
    <row r="13" spans="1:9" s="6" customFormat="1" ht="50.25" customHeight="1" x14ac:dyDescent="0.2">
      <c r="A13" s="11">
        <f>SUBTOTAL(103,$B$8:B13)</f>
        <v>6</v>
      </c>
      <c r="B13" s="12" t="s">
        <v>20</v>
      </c>
      <c r="C13" s="12" t="s">
        <v>21</v>
      </c>
      <c r="D13" s="11" t="s">
        <v>12</v>
      </c>
      <c r="E13" s="11" t="s">
        <v>23</v>
      </c>
      <c r="F13" s="11" t="s">
        <v>43</v>
      </c>
      <c r="G13" s="11" t="s">
        <v>22</v>
      </c>
      <c r="H13" s="11" t="s">
        <v>15</v>
      </c>
      <c r="I13" s="13">
        <v>112</v>
      </c>
    </row>
    <row r="14" spans="1:9" s="6" customFormat="1" ht="49.5" customHeight="1" x14ac:dyDescent="0.2">
      <c r="A14" s="11">
        <f>SUBTOTAL(103,$B$8:B14)</f>
        <v>7</v>
      </c>
      <c r="B14" s="12" t="s">
        <v>44</v>
      </c>
      <c r="C14" s="12" t="s">
        <v>45</v>
      </c>
      <c r="D14" s="11" t="s">
        <v>12</v>
      </c>
      <c r="E14" s="11" t="s">
        <v>46</v>
      </c>
      <c r="F14" s="11" t="s">
        <v>47</v>
      </c>
      <c r="G14" s="11" t="s">
        <v>48</v>
      </c>
      <c r="H14" s="11" t="s">
        <v>15</v>
      </c>
      <c r="I14" s="13">
        <v>100</v>
      </c>
    </row>
    <row r="15" spans="1:9" s="6" customFormat="1" ht="57.75" customHeight="1" x14ac:dyDescent="0.2">
      <c r="A15" s="11">
        <f>SUBTOTAL(103,$B$8:B15)</f>
        <v>8</v>
      </c>
      <c r="B15" s="12" t="s">
        <v>49</v>
      </c>
      <c r="C15" s="12" t="s">
        <v>50</v>
      </c>
      <c r="D15" s="11" t="s">
        <v>12</v>
      </c>
      <c r="E15" s="11" t="s">
        <v>51</v>
      </c>
      <c r="F15" s="11" t="s">
        <v>43</v>
      </c>
      <c r="G15" s="11" t="s">
        <v>52</v>
      </c>
      <c r="H15" s="11" t="s">
        <v>15</v>
      </c>
      <c r="I15" s="13">
        <v>260</v>
      </c>
    </row>
    <row r="16" spans="1:9" s="6" customFormat="1" ht="51.75" customHeight="1" x14ac:dyDescent="0.2">
      <c r="A16" s="11">
        <f>SUBTOTAL(103,$B$8:B16)</f>
        <v>9</v>
      </c>
      <c r="B16" s="12" t="s">
        <v>53</v>
      </c>
      <c r="C16" s="12" t="s">
        <v>54</v>
      </c>
      <c r="D16" s="11" t="s">
        <v>12</v>
      </c>
      <c r="E16" s="11" t="s">
        <v>23</v>
      </c>
      <c r="F16" s="11" t="s">
        <v>16</v>
      </c>
      <c r="G16" s="11" t="s">
        <v>17</v>
      </c>
      <c r="H16" s="11" t="s">
        <v>18</v>
      </c>
      <c r="I16" s="13">
        <v>3300</v>
      </c>
    </row>
    <row r="17" spans="1:9" s="6" customFormat="1" ht="46.5" customHeight="1" x14ac:dyDescent="0.2">
      <c r="A17" s="11">
        <f>SUBTOTAL(103,$B$8:B17)</f>
        <v>10</v>
      </c>
      <c r="B17" s="12" t="s">
        <v>55</v>
      </c>
      <c r="C17" s="12" t="s">
        <v>56</v>
      </c>
      <c r="D17" s="11" t="s">
        <v>12</v>
      </c>
      <c r="E17" s="11" t="s">
        <v>57</v>
      </c>
      <c r="F17" s="11" t="s">
        <v>43</v>
      </c>
      <c r="G17" s="11" t="s">
        <v>58</v>
      </c>
      <c r="H17" s="11" t="s">
        <v>59</v>
      </c>
      <c r="I17" s="13">
        <v>500</v>
      </c>
    </row>
    <row r="18" spans="1:9" s="6" customFormat="1" ht="66.75" customHeight="1" x14ac:dyDescent="0.2">
      <c r="A18" s="11">
        <f>SUBTOTAL(103,$B$8:B18)</f>
        <v>11</v>
      </c>
      <c r="B18" s="12" t="s">
        <v>60</v>
      </c>
      <c r="C18" s="12" t="s">
        <v>61</v>
      </c>
      <c r="D18" s="11" t="s">
        <v>12</v>
      </c>
      <c r="E18" s="11" t="s">
        <v>62</v>
      </c>
      <c r="F18" s="11" t="s">
        <v>63</v>
      </c>
      <c r="G18" s="11" t="s">
        <v>64</v>
      </c>
      <c r="H18" s="11" t="s">
        <v>65</v>
      </c>
      <c r="I18" s="13">
        <v>5000</v>
      </c>
    </row>
    <row r="19" spans="1:9" s="6" customFormat="1" ht="29.25" customHeight="1" x14ac:dyDescent="0.2">
      <c r="A19" s="11">
        <f>SUBTOTAL(103,$B$8:B19)</f>
        <v>12</v>
      </c>
      <c r="B19" s="12" t="s">
        <v>66</v>
      </c>
      <c r="C19" s="12" t="s">
        <v>67</v>
      </c>
      <c r="D19" s="11" t="s">
        <v>12</v>
      </c>
      <c r="E19" s="11" t="s">
        <v>68</v>
      </c>
      <c r="F19" s="11" t="s">
        <v>16</v>
      </c>
      <c r="G19" s="11" t="s">
        <v>17</v>
      </c>
      <c r="H19" s="11" t="s">
        <v>18</v>
      </c>
      <c r="I19" s="13">
        <v>50000</v>
      </c>
    </row>
    <row r="20" spans="1:9" s="6" customFormat="1" ht="123.75" customHeight="1" x14ac:dyDescent="0.2">
      <c r="A20" s="11">
        <f>SUBTOTAL(103,$B$8:B20)</f>
        <v>13</v>
      </c>
      <c r="B20" s="12" t="s">
        <v>69</v>
      </c>
      <c r="C20" s="12" t="s">
        <v>70</v>
      </c>
      <c r="D20" s="11" t="s">
        <v>12</v>
      </c>
      <c r="E20" s="11" t="s">
        <v>71</v>
      </c>
      <c r="F20" s="11" t="s">
        <v>72</v>
      </c>
      <c r="G20" s="11" t="s">
        <v>73</v>
      </c>
      <c r="H20" s="11" t="s">
        <v>74</v>
      </c>
      <c r="I20" s="13">
        <v>3500</v>
      </c>
    </row>
    <row r="21" spans="1:9" s="6" customFormat="1" ht="46.5" customHeight="1" x14ac:dyDescent="0.2">
      <c r="A21" s="11">
        <f>SUBTOTAL(103,$B$8:B21)</f>
        <v>14</v>
      </c>
      <c r="B21" s="12" t="s">
        <v>88</v>
      </c>
      <c r="C21" s="12" t="s">
        <v>89</v>
      </c>
      <c r="D21" s="11" t="s">
        <v>12</v>
      </c>
      <c r="E21" s="11" t="s">
        <v>90</v>
      </c>
      <c r="F21" s="11" t="s">
        <v>91</v>
      </c>
      <c r="G21" s="11" t="s">
        <v>92</v>
      </c>
      <c r="H21" s="11" t="s">
        <v>15</v>
      </c>
      <c r="I21" s="13">
        <v>1000</v>
      </c>
    </row>
    <row r="22" spans="1:9" s="6" customFormat="1" ht="36.75" customHeight="1" x14ac:dyDescent="0.2">
      <c r="A22" s="11">
        <f>SUBTOTAL(103,$B$8:B22)</f>
        <v>15</v>
      </c>
      <c r="B22" s="12" t="s">
        <v>75</v>
      </c>
      <c r="C22" s="12" t="s">
        <v>76</v>
      </c>
      <c r="D22" s="11" t="s">
        <v>12</v>
      </c>
      <c r="E22" s="11" t="s">
        <v>77</v>
      </c>
      <c r="F22" s="11" t="s">
        <v>13</v>
      </c>
      <c r="G22" s="11" t="s">
        <v>14</v>
      </c>
      <c r="H22" s="11" t="s">
        <v>39</v>
      </c>
      <c r="I22" s="13">
        <v>5000</v>
      </c>
    </row>
    <row r="23" spans="1:9" s="6" customFormat="1" ht="49.5" customHeight="1" x14ac:dyDescent="0.2">
      <c r="A23" s="11">
        <f>SUBTOTAL(103,$B$8:B23)</f>
        <v>16</v>
      </c>
      <c r="B23" s="12" t="s">
        <v>78</v>
      </c>
      <c r="C23" s="12" t="s">
        <v>79</v>
      </c>
      <c r="D23" s="11" t="s">
        <v>12</v>
      </c>
      <c r="E23" s="11" t="s">
        <v>80</v>
      </c>
      <c r="F23" s="11" t="s">
        <v>13</v>
      </c>
      <c r="G23" s="11" t="s">
        <v>81</v>
      </c>
      <c r="H23" s="11" t="s">
        <v>15</v>
      </c>
      <c r="I23" s="13">
        <v>2000</v>
      </c>
    </row>
    <row r="24" spans="1:9" s="6" customFormat="1" ht="45" customHeight="1" x14ac:dyDescent="0.2">
      <c r="A24" s="11">
        <f>SUBTOTAL(103,$B$8:B24)</f>
        <v>17</v>
      </c>
      <c r="B24" s="12" t="s">
        <v>82</v>
      </c>
      <c r="C24" s="12" t="s">
        <v>76</v>
      </c>
      <c r="D24" s="11" t="s">
        <v>12</v>
      </c>
      <c r="E24" s="11" t="s">
        <v>83</v>
      </c>
      <c r="F24" s="11" t="s">
        <v>13</v>
      </c>
      <c r="G24" s="11" t="s">
        <v>14</v>
      </c>
      <c r="H24" s="11" t="s">
        <v>39</v>
      </c>
      <c r="I24" s="13">
        <v>500</v>
      </c>
    </row>
    <row r="25" spans="1:9" ht="57" customHeight="1" x14ac:dyDescent="0.2">
      <c r="A25" s="11">
        <f>SUBTOTAL(103,$B$8:B25)</f>
        <v>18</v>
      </c>
      <c r="B25" s="12" t="s">
        <v>84</v>
      </c>
      <c r="C25" s="12" t="s">
        <v>85</v>
      </c>
      <c r="D25" s="11" t="s">
        <v>12</v>
      </c>
      <c r="E25" s="11" t="s">
        <v>86</v>
      </c>
      <c r="F25" s="11" t="s">
        <v>13</v>
      </c>
      <c r="G25" s="11" t="s">
        <v>81</v>
      </c>
      <c r="H25" s="11" t="s">
        <v>15</v>
      </c>
      <c r="I25" s="13">
        <v>300</v>
      </c>
    </row>
  </sheetData>
  <autoFilter ref="A7:I24" xr:uid="{A7F93862-BCD4-4DAB-A779-2893DD74FDA5}">
    <sortState xmlns:xlrd2="http://schemas.microsoft.com/office/spreadsheetml/2017/richdata2" ref="A8:I24">
      <sortCondition ref="B7:B24"/>
    </sortState>
  </autoFilter>
  <mergeCells count="2">
    <mergeCell ref="A4:I4"/>
    <mergeCell ref="A5:I5"/>
  </mergeCells>
  <conditionalFormatting sqref="A1:A4">
    <cfRule type="duplicateValues" dxfId="0" priority="1"/>
  </conditionalFormatting>
  <pageMargins left="0.39370078740157483" right="0.39370078740157483" top="0.59055118110236227" bottom="0.39370078740157483" header="0.39370078740157483" footer="0.23622047244094491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KH năm 2026_FI</vt:lpstr>
      <vt:lpstr>'KH năm 2026_FI'!Print_Titles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thauduoc10</dc:creator>
  <cp:lastModifiedBy>thauduoc10</cp:lastModifiedBy>
  <cp:lastPrinted>2026-05-21T00:22:06Z</cp:lastPrinted>
  <dcterms:created xsi:type="dcterms:W3CDTF">2026-05-04T10:33:21Z</dcterms:created>
  <dcterms:modified xsi:type="dcterms:W3CDTF">2026-05-21T00:22:09Z</dcterms:modified>
</cp:coreProperties>
</file>